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2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<sst xmlns="http://schemas.openxmlformats.org/spreadsheetml/2006/main" count="148" uniqueCount="67">
  <si>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</si>
  <si>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</si>
  <si>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</si>
  <si>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</si>
  <si>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</si>
  <si>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</si>
  <si>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</si>
  <si>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</si>
  <si>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</si>
  <si>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</si>
  <si>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</si>
  <si>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</si>
  <si>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</si>
  <si>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</si>
  <si>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</si>
  <si>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</si>
  <si>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</si>
  <si>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</si>
  <si>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</si>
  <si>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</si>
  <si>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</si>
  <si>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</si>
  <si>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</si>
  <si>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</si>
  <si>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</si>
  <si>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</si>
  <si>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</si>
  <si>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</si>
  <si>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Phoenix Imagistic SA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</si>
  <si>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</si>
  <si>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</si>
  <si>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</si>
  <si>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</si>
  <si>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</si>
  <si>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</si>
  <si>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</si>
  <si>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</si>
  <si>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</si>
  <si>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</si>
  <si>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</si>
  <si>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</si>
  <si>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</si>
  <si>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</si>
  <si>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</si>
  <si>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</si>
  <si>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</si>
  <si>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</si>
  <si>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 xml:space="preserve"> POTRIVIT PREVEDERILOR ORDINULUI NR. 397/836/2018, Anexa 18, Art. 2, alin (5)</t>
  </si>
  <si>
    <t>SITUATIA PRIVIND VALOARE CONTRACT - SERVICII PARACLINICE DE LABORATOR  CONF. SUPLIMENTARE AN 2018</t>
  </si>
  <si>
    <t xml:space="preserve">VALOARE CONTRACT SUPLIMENTATA IN DECEMBRIE 2018  (lei) </t>
  </si>
  <si>
    <t>SITUATIA PRIVIND VALOAREA DE CONTRACT - SERVICII PARACLINICE ANATOMIE PATOLOGICA  CONF. SUPLIMENTARE AN 2018</t>
  </si>
  <si>
    <t>SITUATIA PRIVIND VALOARE CONTRACT - SERVICII PARACLIN. DE RADIOLOGIE SI IMAGISTICA MEDICALA  CONF. SUPLIMENTARE AN 2018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</si>
  <si>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2,283851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</si>
  <si>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5,829201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</si>
  <si>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1,087174 lei</t>
    </r>
  </si>
  <si>
    <t>Spitalul Judetean de Urgenta Alba Iulia</t>
  </si>
  <si>
    <r>
      <t xml:space="preserve">Nota: </t>
    </r>
    <r>
      <rPr>
        <sz val="10"/>
        <rFont val="Arial"/>
        <family val="2"/>
      </rPr>
      <t xml:space="preserve">Pentru Spitalul Municipal Blaj - radiologie si imagistica medicala nu s-a luat in calcul punctajul in vederea suplimentarii fondurilor in </t>
    </r>
  </si>
  <si>
    <t>luna Decembrie 2018, deoarece furnizorul a solicitat la 04.12.2018 diminuarea plafonului contractat initial ca urmare a estimarii nerealizarii lui.</t>
  </si>
  <si>
    <t>Spitalul Municipal Blaj *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</si>
  <si>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6,0786670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</si>
  <si>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3,3(33)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</si>
  <si>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1,7061935</t>
    </r>
    <r>
      <rPr>
        <sz val="11"/>
        <color theme="1"/>
        <rFont val="Calibri"/>
        <family val="2"/>
      </rPr>
      <t xml:space="preserve"> lei</t>
    </r>
  </si>
  <si>
    <t>Spitalul Municipal Blaj - Radiologie</t>
  </si>
  <si>
    <t>SC Gamma Medical SRL Cluj Napoca - Scintigrafie</t>
  </si>
  <si>
    <t>SC Hiperdia SA Brasov - Scintigrafie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</si>
  <si>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0,4746471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</si>
  <si>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6,7225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</si>
</sst>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26" xfId="55" applyNumberFormat="1" applyFont="1" applyFill="1" applyBorder="1" applyAlignment="1">
      <alignment horizontal="center" vertical="center" wrapText="1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4" fontId="48" fillId="0" borderId="28" xfId="0" applyNumberFormat="1" applyFont="1" applyBorder="1" applyAlignment="1">
      <alignment horizontal="right" vertical="center"/>
    </xf>
    <xf numFmtId="4" fontId="48" fillId="0" borderId="29" xfId="0" applyNumberFormat="1" applyFont="1" applyBorder="1" applyAlignment="1">
      <alignment horizontal="right" vertical="center"/>
    </xf>
    <xf numFmtId="4" fontId="49" fillId="0" borderId="30" xfId="0" applyNumberFormat="1" applyFont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4" fontId="49" fillId="0" borderId="32" xfId="0" applyNumberFormat="1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4" fontId="49" fillId="0" borderId="34" xfId="0" applyNumberFormat="1" applyFont="1" applyBorder="1" applyAlignment="1">
      <alignment horizontal="right" vertical="center" wrapText="1"/>
    </xf>
    <xf numFmtId="4" fontId="49" fillId="0" borderId="28" xfId="0" applyNumberFormat="1" applyFont="1" applyBorder="1" applyAlignment="1">
      <alignment horizontal="right" vertical="center" wrapText="1"/>
    </xf>
    <xf numFmtId="4" fontId="49" fillId="0" borderId="35" xfId="0" applyNumberFormat="1" applyFont="1" applyBorder="1" applyAlignment="1">
      <alignment horizontal="right" vertical="center" wrapText="1"/>
    </xf>
    <xf numFmtId="4" fontId="49" fillId="0" borderId="36" xfId="0" applyNumberFormat="1" applyFont="1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37" xfId="56" applyFont="1" applyFill="1" applyBorder="1" applyAlignment="1">
      <alignment horizontal="center" vertical="center" wrapText="1"/>
      <protection/>
    </xf>
    <xf numFmtId="4" fontId="8" fillId="0" borderId="38" xfId="56" applyNumberFormat="1" applyFont="1" applyFill="1" applyBorder="1" applyAlignment="1">
      <alignment horizontal="center" vertical="center" wrapText="1"/>
      <protection/>
    </xf>
    <xf numFmtId="4" fontId="8" fillId="0" borderId="39" xfId="56" applyNumberFormat="1" applyFont="1" applyFill="1" applyBorder="1" applyAlignment="1">
      <alignment horizontal="center" vertical="center" wrapText="1"/>
      <protection/>
    </xf>
    <xf numFmtId="4" fontId="8" fillId="0" borderId="40" xfId="56" applyNumberFormat="1" applyFont="1" applyFill="1" applyBorder="1" applyAlignment="1">
      <alignment horizontal="center" vertical="center"/>
      <protection/>
    </xf>
    <xf numFmtId="4" fontId="8" fillId="0" borderId="41" xfId="56" applyNumberFormat="1" applyFont="1" applyFill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37" xfId="56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8" fillId="0" borderId="46" xfId="56" applyFont="1" applyFill="1" applyBorder="1" applyAlignment="1">
      <alignment horizontal="center" vertical="center" wrapText="1"/>
      <protection/>
    </xf>
    <xf numFmtId="0" fontId="8" fillId="0" borderId="42" xfId="57" applyFont="1" applyFill="1" applyBorder="1" applyAlignment="1">
      <alignment horizontal="center" vertical="center" wrapText="1"/>
      <protection/>
    </xf>
    <xf numFmtId="4" fontId="8" fillId="0" borderId="34" xfId="56" applyNumberFormat="1" applyFont="1" applyFill="1" applyBorder="1" applyAlignment="1">
      <alignment horizontal="center" vertical="center" wrapText="1"/>
      <protection/>
    </xf>
    <xf numFmtId="4" fontId="8" fillId="0" borderId="47" xfId="56" applyNumberFormat="1" applyFont="1" applyFill="1" applyBorder="1" applyAlignment="1">
      <alignment horizontal="center" vertical="center"/>
      <protection/>
    </xf>
    <xf numFmtId="4" fontId="8" fillId="0" borderId="48" xfId="56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8" fillId="0" borderId="42" xfId="57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1" fontId="9" fillId="0" borderId="51" xfId="57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2" fillId="33" borderId="36" xfId="55" applyNumberFormat="1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vertical="center" wrapText="1"/>
    </xf>
    <xf numFmtId="0" fontId="2" fillId="33" borderId="34" xfId="55" applyNumberFormat="1" applyFont="1" applyFill="1" applyBorder="1" applyAlignment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2" fillId="33" borderId="31" xfId="55" applyNumberFormat="1" applyFont="1" applyFill="1" applyBorder="1" applyAlignment="1">
      <alignment horizontal="left" vertical="center" wrapText="1"/>
      <protection/>
    </xf>
    <xf numFmtId="0" fontId="0" fillId="0" borderId="53" xfId="0" applyBorder="1" applyAlignment="1">
      <alignment vertical="center" wrapText="1"/>
    </xf>
    <xf numFmtId="0" fontId="2" fillId="33" borderId="54" xfId="55" applyNumberFormat="1" applyFont="1" applyFill="1" applyBorder="1" applyAlignment="1">
      <alignment horizontal="left" vertical="center" wrapText="1"/>
      <protection/>
    </xf>
    <xf numFmtId="0" fontId="0" fillId="0" borderId="55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8" fillId="0" borderId="51" xfId="56" applyFont="1" applyFill="1" applyBorder="1" applyAlignment="1">
      <alignment vertical="center" wrapText="1"/>
      <protection/>
    </xf>
    <xf numFmtId="0" fontId="0" fillId="0" borderId="41" xfId="0" applyBorder="1" applyAlignment="1">
      <alignment vertical="center"/>
    </xf>
    <xf numFmtId="4" fontId="49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right" vertical="center" wrapText="1"/>
    </xf>
    <xf numFmtId="4" fontId="48" fillId="0" borderId="0" xfId="0" applyNumberFormat="1" applyFont="1" applyBorder="1" applyAlignment="1">
      <alignment horizontal="right" vertical="center"/>
    </xf>
    <xf numFmtId="4" fontId="48" fillId="0" borderId="0" xfId="0" applyNumberFormat="1" applyFont="1" applyBorder="1" applyAlignment="1">
      <alignment horizontal="right" vertical="center"/>
    </xf>
    <xf numFmtId="4" fontId="49" fillId="0" borderId="45" xfId="0" applyNumberFormat="1" applyFont="1" applyBorder="1" applyAlignment="1">
      <alignment horizontal="right" vertical="center" wrapText="1"/>
    </xf>
    <xf numFmtId="4" fontId="49" fillId="0" borderId="44" xfId="0" applyNumberFormat="1" applyFont="1" applyBorder="1" applyAlignment="1">
      <alignment horizontal="right" vertical="center" wrapText="1"/>
    </xf>
    <xf numFmtId="4" fontId="49" fillId="0" borderId="56" xfId="0" applyNumberFormat="1" applyFont="1" applyBorder="1" applyAlignment="1">
      <alignment horizontal="right" vertical="center" wrapText="1"/>
    </xf>
    <xf numFmtId="4" fontId="49" fillId="0" borderId="29" xfId="0" applyNumberFormat="1" applyFont="1" applyBorder="1" applyAlignment="1">
      <alignment horizontal="right" vertical="center" wrapText="1"/>
    </xf>
    <xf numFmtId="0" fontId="8" fillId="0" borderId="0" xfId="55" applyNumberFormat="1" applyFont="1" applyFill="1" applyBorder="1" applyAlignment="1">
      <alignment horizontal="left" vertical="center"/>
      <protection/>
    </xf>
    <xf numFmtId="0" fontId="2" fillId="33" borderId="0" xfId="55" applyNumberFormat="1" applyFont="1" applyFill="1" applyBorder="1" applyAlignment="1">
      <alignment horizontal="left" vertical="center"/>
      <protection/>
    </xf>
    <xf numFmtId="4" fontId="49" fillId="0" borderId="0" xfId="0" applyNumberFormat="1" applyFont="1" applyFill="1" applyBorder="1" applyAlignment="1">
      <alignment horizontal="righ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8" fillId="0" borderId="28" xfId="56" applyFont="1" applyFill="1" applyBorder="1" applyAlignment="1">
      <alignment horizontal="center" vertical="center"/>
      <protection/>
    </xf>
    <xf numFmtId="0" fontId="8" fillId="0" borderId="51" xfId="56" applyFont="1" applyFill="1" applyBorder="1" applyAlignment="1">
      <alignment horizontal="center" vertical="center"/>
      <protection/>
    </xf>
    <xf numFmtId="4" fontId="49" fillId="0" borderId="54" xfId="0" applyNumberFormat="1" applyFont="1" applyBorder="1" applyAlignment="1">
      <alignment horizontal="right" vertical="center" wrapText="1"/>
    </xf>
    <xf numFmtId="4" fontId="49" fillId="0" borderId="57" xfId="0" applyNumberFormat="1" applyFont="1" applyBorder="1" applyAlignment="1">
      <alignment horizontal="right" vertical="center" wrapText="1"/>
    </xf>
    <xf numFmtId="1" fontId="12" fillId="0" borderId="36" xfId="57" applyNumberFormat="1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horizontal="left" vertical="center" wrapText="1"/>
    </xf>
    <xf numFmtId="1" fontId="12" fillId="0" borderId="34" xfId="57" applyNumberFormat="1" applyFont="1" applyFill="1" applyBorder="1" applyAlignment="1">
      <alignment horizontal="left" vertical="center" wrapText="1"/>
      <protection/>
    </xf>
    <xf numFmtId="0" fontId="2" fillId="33" borderId="34" xfId="55" applyNumberFormat="1" applyFont="1" applyFill="1" applyBorder="1" applyAlignment="1">
      <alignment horizontal="left" vertical="center" wrapText="1"/>
      <protection/>
    </xf>
    <xf numFmtId="1" fontId="12" fillId="0" borderId="54" xfId="57" applyNumberFormat="1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0" fontId="8" fillId="0" borderId="36" xfId="57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2" fillId="33" borderId="54" xfId="55" applyNumberFormat="1" applyFont="1" applyFill="1" applyBorder="1" applyAlignment="1">
      <alignment horizontal="left" vertical="center" wrapText="1"/>
      <protection/>
    </xf>
    <xf numFmtId="0" fontId="8" fillId="0" borderId="25" xfId="56" applyFont="1" applyFill="1" applyBorder="1" applyAlignment="1">
      <alignment horizontal="center" vertical="center" wrapText="1"/>
      <protection/>
    </xf>
    <xf numFmtId="0" fontId="48" fillId="0" borderId="51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 wrapText="1"/>
    </xf>
    <xf numFmtId="0" fontId="8" fillId="0" borderId="51" xfId="57" applyFont="1" applyFill="1" applyBorder="1" applyAlignment="1">
      <alignment horizontal="center" vertical="center" wrapText="1"/>
      <protection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0" fontId="2" fillId="33" borderId="51" xfId="55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vertical="center" wrapText="1"/>
    </xf>
    <xf numFmtId="4" fontId="49" fillId="0" borderId="51" xfId="0" applyNumberFormat="1" applyFont="1" applyBorder="1" applyAlignment="1">
      <alignment horizontal="right" vertical="center" wrapText="1"/>
    </xf>
    <xf numFmtId="4" fontId="49" fillId="0" borderId="58" xfId="0" applyNumberFormat="1" applyFont="1" applyBorder="1" applyAlignment="1">
      <alignment horizontal="right" vertical="center" wrapText="1"/>
    </xf>
    <xf numFmtId="0" fontId="8" fillId="0" borderId="51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D32" sqref="D32:E32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140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34" t="s">
        <v>45</v>
      </c>
      <c r="B3" s="134"/>
      <c r="C3" s="134"/>
      <c r="D3" s="134"/>
      <c r="E3" s="134"/>
      <c r="F3" s="134"/>
      <c r="G3" s="134"/>
      <c r="H3" s="134"/>
    </row>
    <row r="4" spans="1:8" ht="18" customHeight="1">
      <c r="A4" s="134" t="s">
        <v>47</v>
      </c>
      <c r="B4" s="134"/>
      <c r="C4" s="134"/>
      <c r="D4" s="134"/>
      <c r="E4" s="134"/>
      <c r="F4" s="134"/>
      <c r="G4" s="134"/>
      <c r="H4" s="134"/>
    </row>
    <row r="5" spans="1:8" ht="17.25" customHeight="1" thickBot="1">
      <c r="A5" s="135"/>
      <c r="B5" s="135"/>
      <c r="C5" s="37"/>
      <c r="D5" s="37"/>
      <c r="E5" s="37"/>
      <c r="F5" s="37"/>
      <c r="G5" s="37"/>
      <c r="H5" s="38"/>
    </row>
    <row r="6" spans="1:9" ht="42.75" customHeight="1">
      <c r="A6" s="77" t="s">
        <v>30</v>
      </c>
      <c r="B6" s="78" t="s">
        <v>1</v>
      </c>
      <c r="C6" s="136" t="s">
        <v>10</v>
      </c>
      <c r="D6" s="136"/>
      <c r="E6" s="136"/>
      <c r="F6" s="136"/>
      <c r="G6" s="136" t="s">
        <v>11</v>
      </c>
      <c r="H6" s="141"/>
      <c r="I6" s="29"/>
    </row>
    <row r="7" spans="1:9" ht="118.5" customHeight="1">
      <c r="A7" s="7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80" t="s">
        <v>13</v>
      </c>
      <c r="I7" s="30"/>
    </row>
    <row r="8" spans="1:9" s="33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1">
        <v>7</v>
      </c>
      <c r="I8" s="32"/>
    </row>
    <row r="9" spans="1:9" s="33" customFormat="1" ht="12.75">
      <c r="A9" s="73">
        <v>1</v>
      </c>
      <c r="B9" s="59" t="s">
        <v>33</v>
      </c>
      <c r="C9" s="70">
        <v>172</v>
      </c>
      <c r="D9" s="70">
        <v>24</v>
      </c>
      <c r="E9" s="70">
        <v>99.02</v>
      </c>
      <c r="F9" s="43">
        <f aca="true" t="shared" si="0" ref="F9:F22">C9+D9+E9</f>
        <v>295.02</v>
      </c>
      <c r="G9" s="68">
        <v>125</v>
      </c>
      <c r="H9" s="92">
        <v>483</v>
      </c>
      <c r="I9" s="32"/>
    </row>
    <row r="10" spans="1:9" s="33" customFormat="1" ht="12.75">
      <c r="A10" s="73">
        <v>2</v>
      </c>
      <c r="B10" s="59" t="s">
        <v>34</v>
      </c>
      <c r="C10" s="70">
        <v>344</v>
      </c>
      <c r="D10" s="70">
        <v>24</v>
      </c>
      <c r="E10" s="70">
        <v>98.34</v>
      </c>
      <c r="F10" s="43">
        <f t="shared" si="0"/>
        <v>466.34000000000003</v>
      </c>
      <c r="G10" s="68">
        <v>93</v>
      </c>
      <c r="H10" s="92">
        <v>724</v>
      </c>
      <c r="I10" s="32"/>
    </row>
    <row r="11" spans="1:9" s="33" customFormat="1" ht="12.75">
      <c r="A11" s="73">
        <v>3</v>
      </c>
      <c r="B11" s="59" t="s">
        <v>35</v>
      </c>
      <c r="C11" s="70">
        <v>312.6</v>
      </c>
      <c r="D11" s="70">
        <v>24</v>
      </c>
      <c r="E11" s="70">
        <v>90.67</v>
      </c>
      <c r="F11" s="43">
        <f t="shared" si="0"/>
        <v>427.27000000000004</v>
      </c>
      <c r="G11" s="68">
        <v>148</v>
      </c>
      <c r="H11" s="92">
        <v>629</v>
      </c>
      <c r="I11" s="32"/>
    </row>
    <row r="12" spans="1:9" s="33" customFormat="1" ht="12.75">
      <c r="A12" s="73">
        <v>4</v>
      </c>
      <c r="B12" s="59" t="s">
        <v>36</v>
      </c>
      <c r="C12" s="70">
        <v>218</v>
      </c>
      <c r="D12" s="70">
        <v>13</v>
      </c>
      <c r="E12" s="70">
        <v>100.49</v>
      </c>
      <c r="F12" s="43">
        <f t="shared" si="0"/>
        <v>331.49</v>
      </c>
      <c r="G12" s="68">
        <v>122</v>
      </c>
      <c r="H12" s="92">
        <v>606</v>
      </c>
      <c r="I12" s="32"/>
    </row>
    <row r="13" spans="1:9" s="33" customFormat="1" ht="12.75">
      <c r="A13" s="73">
        <v>5</v>
      </c>
      <c r="B13" s="59" t="s">
        <v>37</v>
      </c>
      <c r="C13" s="70">
        <v>459.6</v>
      </c>
      <c r="D13" s="70">
        <v>24</v>
      </c>
      <c r="E13" s="70">
        <v>96.83</v>
      </c>
      <c r="F13" s="43">
        <f t="shared" si="0"/>
        <v>580.4300000000001</v>
      </c>
      <c r="G13" s="68">
        <v>140</v>
      </c>
      <c r="H13" s="92">
        <v>584</v>
      </c>
      <c r="I13" s="32"/>
    </row>
    <row r="14" spans="1:9" s="33" customFormat="1" ht="12.75">
      <c r="A14" s="73">
        <v>6</v>
      </c>
      <c r="B14" s="59" t="s">
        <v>38</v>
      </c>
      <c r="C14" s="70">
        <v>368.8</v>
      </c>
      <c r="D14" s="70">
        <v>12</v>
      </c>
      <c r="E14" s="70">
        <v>76.74</v>
      </c>
      <c r="F14" s="43">
        <f t="shared" si="0"/>
        <v>457.54</v>
      </c>
      <c r="G14" s="68">
        <v>99</v>
      </c>
      <c r="H14" s="92">
        <v>600</v>
      </c>
      <c r="I14" s="32"/>
    </row>
    <row r="15" spans="1:9" s="33" customFormat="1" ht="15.75" customHeight="1">
      <c r="A15" s="73">
        <v>7</v>
      </c>
      <c r="B15" s="59" t="s">
        <v>39</v>
      </c>
      <c r="C15" s="70">
        <v>691.08</v>
      </c>
      <c r="D15" s="70">
        <v>19</v>
      </c>
      <c r="E15" s="70">
        <v>130.34</v>
      </c>
      <c r="F15" s="43">
        <f t="shared" si="0"/>
        <v>840.4200000000001</v>
      </c>
      <c r="G15" s="68">
        <v>141</v>
      </c>
      <c r="H15" s="92">
        <v>1107</v>
      </c>
      <c r="I15" s="32"/>
    </row>
    <row r="16" spans="1:9" s="33" customFormat="1" ht="12.75">
      <c r="A16" s="73">
        <v>8</v>
      </c>
      <c r="B16" s="59" t="s">
        <v>40</v>
      </c>
      <c r="C16" s="70">
        <v>539.3</v>
      </c>
      <c r="D16" s="70">
        <v>21</v>
      </c>
      <c r="E16" s="70">
        <v>90.69</v>
      </c>
      <c r="F16" s="43">
        <f t="shared" si="0"/>
        <v>650.99</v>
      </c>
      <c r="G16" s="68">
        <v>73</v>
      </c>
      <c r="H16" s="92">
        <v>404</v>
      </c>
      <c r="I16" s="32"/>
    </row>
    <row r="17" spans="1:9" ht="15">
      <c r="A17" s="73">
        <v>9</v>
      </c>
      <c r="B17" s="59" t="s">
        <v>16</v>
      </c>
      <c r="C17" s="70">
        <v>431.2</v>
      </c>
      <c r="D17" s="70">
        <v>15</v>
      </c>
      <c r="E17" s="70">
        <v>155</v>
      </c>
      <c r="F17" s="43">
        <f t="shared" si="0"/>
        <v>601.2</v>
      </c>
      <c r="G17" s="68">
        <v>97</v>
      </c>
      <c r="H17" s="92">
        <v>397.5</v>
      </c>
      <c r="I17" s="34"/>
    </row>
    <row r="18" spans="1:9" ht="15">
      <c r="A18" s="73">
        <v>10</v>
      </c>
      <c r="B18" s="59" t="s">
        <v>17</v>
      </c>
      <c r="C18" s="70">
        <v>277.52</v>
      </c>
      <c r="D18" s="70">
        <v>15</v>
      </c>
      <c r="E18" s="70">
        <v>156</v>
      </c>
      <c r="F18" s="43">
        <f t="shared" si="0"/>
        <v>448.52</v>
      </c>
      <c r="G18" s="68">
        <v>106</v>
      </c>
      <c r="H18" s="92">
        <v>416</v>
      </c>
      <c r="I18" s="34"/>
    </row>
    <row r="19" spans="1:9" ht="15">
      <c r="A19" s="73">
        <v>11</v>
      </c>
      <c r="B19" s="59" t="s">
        <v>18</v>
      </c>
      <c r="C19" s="68">
        <v>464.84</v>
      </c>
      <c r="D19" s="68">
        <v>15</v>
      </c>
      <c r="E19" s="68">
        <v>233</v>
      </c>
      <c r="F19" s="43">
        <f t="shared" si="0"/>
        <v>712.8399999999999</v>
      </c>
      <c r="G19" s="68">
        <v>81</v>
      </c>
      <c r="H19" s="92">
        <v>974</v>
      </c>
      <c r="I19" s="34"/>
    </row>
    <row r="20" spans="1:9" ht="20.25" customHeight="1">
      <c r="A20" s="73">
        <v>12</v>
      </c>
      <c r="B20" s="15" t="s">
        <v>19</v>
      </c>
      <c r="C20" s="68">
        <v>654.2</v>
      </c>
      <c r="D20" s="68">
        <v>19</v>
      </c>
      <c r="E20" s="68">
        <v>392</v>
      </c>
      <c r="F20" s="43">
        <f t="shared" si="0"/>
        <v>1065.2</v>
      </c>
      <c r="G20" s="68">
        <v>147</v>
      </c>
      <c r="H20" s="92">
        <v>556</v>
      </c>
      <c r="I20" s="34"/>
    </row>
    <row r="21" spans="1:9" ht="15">
      <c r="A21" s="73">
        <v>13</v>
      </c>
      <c r="B21" s="59" t="s">
        <v>41</v>
      </c>
      <c r="C21" s="68">
        <v>609</v>
      </c>
      <c r="D21" s="68">
        <v>24</v>
      </c>
      <c r="E21" s="68">
        <v>198.13</v>
      </c>
      <c r="F21" s="43">
        <f t="shared" si="0"/>
        <v>831.13</v>
      </c>
      <c r="G21" s="68">
        <v>149</v>
      </c>
      <c r="H21" s="92">
        <v>636.5</v>
      </c>
      <c r="I21" s="34"/>
    </row>
    <row r="22" spans="1:9" ht="27.75" customHeight="1">
      <c r="A22" s="73">
        <v>14</v>
      </c>
      <c r="B22" s="15" t="s">
        <v>42</v>
      </c>
      <c r="C22" s="69">
        <v>488.5</v>
      </c>
      <c r="D22" s="69">
        <v>24</v>
      </c>
      <c r="E22" s="69">
        <v>89.59</v>
      </c>
      <c r="F22" s="43">
        <f t="shared" si="0"/>
        <v>602.09</v>
      </c>
      <c r="G22" s="69">
        <v>107</v>
      </c>
      <c r="H22" s="93">
        <v>612</v>
      </c>
      <c r="I22" s="34"/>
    </row>
    <row r="23" spans="1:9" s="28" customFormat="1" ht="13.5" thickBot="1">
      <c r="A23" s="74" t="s">
        <v>29</v>
      </c>
      <c r="B23" s="91" t="s">
        <v>7</v>
      </c>
      <c r="C23" s="94">
        <f aca="true" t="shared" si="1" ref="C23:H23">SUM(C9:C22)</f>
        <v>6030.639999999999</v>
      </c>
      <c r="D23" s="94">
        <f t="shared" si="1"/>
        <v>273</v>
      </c>
      <c r="E23" s="94">
        <f t="shared" si="1"/>
        <v>2006.84</v>
      </c>
      <c r="F23" s="94">
        <f t="shared" si="1"/>
        <v>8310.48</v>
      </c>
      <c r="G23" s="94">
        <f t="shared" si="1"/>
        <v>1628</v>
      </c>
      <c r="H23" s="95">
        <f t="shared" si="1"/>
        <v>8729</v>
      </c>
      <c r="I23" s="41"/>
    </row>
    <row r="24" spans="1:9" s="28" customFormat="1" ht="112.5" customHeight="1" thickBot="1">
      <c r="A24" s="39"/>
      <c r="B24" s="39"/>
      <c r="C24" s="142" t="s">
        <v>52</v>
      </c>
      <c r="D24" s="143"/>
      <c r="E24" s="143"/>
      <c r="F24" s="144"/>
      <c r="G24" s="96" t="s">
        <v>53</v>
      </c>
      <c r="H24" s="97" t="s">
        <v>54</v>
      </c>
      <c r="I24" s="40"/>
    </row>
    <row r="25" spans="1:9" s="28" customFormat="1" ht="72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64" t="s">
        <v>48</v>
      </c>
      <c r="B27" s="19"/>
      <c r="C27" s="20"/>
      <c r="D27" s="21"/>
      <c r="E27" s="20"/>
      <c r="F27" s="20"/>
      <c r="G27" s="20"/>
      <c r="H27" s="20"/>
    </row>
    <row r="28" spans="1:8" ht="15.7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139" t="s">
        <v>30</v>
      </c>
      <c r="B29" s="168" t="s">
        <v>1</v>
      </c>
      <c r="C29" s="170"/>
      <c r="D29" s="145" t="s">
        <v>49</v>
      </c>
      <c r="E29" s="147"/>
      <c r="F29" s="187"/>
      <c r="G29" s="188"/>
      <c r="H29" s="188"/>
      <c r="I29" s="101"/>
    </row>
    <row r="30" spans="1:9" ht="28.5" customHeight="1" thickBot="1">
      <c r="A30" s="140"/>
      <c r="B30" s="171"/>
      <c r="C30" s="172"/>
      <c r="D30" s="146"/>
      <c r="E30" s="148"/>
      <c r="F30" s="187"/>
      <c r="G30" s="188"/>
      <c r="H30" s="188"/>
      <c r="I30" s="102"/>
    </row>
    <row r="31" spans="1:9" s="33" customFormat="1" ht="15" customHeight="1" thickBot="1">
      <c r="A31" s="120">
        <v>0</v>
      </c>
      <c r="B31" s="173">
        <v>1</v>
      </c>
      <c r="C31" s="174"/>
      <c r="D31" s="145">
        <v>2</v>
      </c>
      <c r="E31" s="147"/>
      <c r="F31" s="187"/>
      <c r="G31" s="188"/>
      <c r="H31" s="188"/>
      <c r="I31" s="103"/>
    </row>
    <row r="32" spans="1:10" s="33" customFormat="1" ht="12.75" customHeight="1">
      <c r="A32" s="122">
        <v>1</v>
      </c>
      <c r="B32" s="175" t="s">
        <v>33</v>
      </c>
      <c r="C32" s="176"/>
      <c r="D32" s="133">
        <v>1927.54</v>
      </c>
      <c r="E32" s="192"/>
      <c r="F32" s="189"/>
      <c r="G32" s="186"/>
      <c r="H32" s="186"/>
      <c r="I32" s="104"/>
      <c r="J32" s="53"/>
    </row>
    <row r="33" spans="1:10" s="33" customFormat="1" ht="12.75" customHeight="1">
      <c r="A33" s="73">
        <v>2</v>
      </c>
      <c r="B33" s="177" t="s">
        <v>34</v>
      </c>
      <c r="C33" s="178"/>
      <c r="D33" s="132">
        <v>2394.28</v>
      </c>
      <c r="E33" s="193"/>
      <c r="F33" s="189"/>
      <c r="G33" s="186"/>
      <c r="H33" s="186"/>
      <c r="I33" s="104"/>
      <c r="J33" s="53"/>
    </row>
    <row r="34" spans="1:10" s="33" customFormat="1" ht="12.75" customHeight="1">
      <c r="A34" s="73">
        <v>3</v>
      </c>
      <c r="B34" s="177" t="s">
        <v>35</v>
      </c>
      <c r="C34" s="178"/>
      <c r="D34" s="130">
        <v>2522.37</v>
      </c>
      <c r="E34" s="194"/>
      <c r="F34" s="189"/>
      <c r="G34" s="186"/>
      <c r="H34" s="186"/>
      <c r="I34" s="104"/>
      <c r="J34" s="53"/>
    </row>
    <row r="35" spans="1:10" s="33" customFormat="1" ht="12.75" customHeight="1">
      <c r="A35" s="73">
        <v>4</v>
      </c>
      <c r="B35" s="177" t="s">
        <v>36</v>
      </c>
      <c r="C35" s="178"/>
      <c r="D35" s="132">
        <v>2127.06</v>
      </c>
      <c r="E35" s="193"/>
      <c r="F35" s="189"/>
      <c r="G35" s="186"/>
      <c r="H35" s="186"/>
      <c r="I35" s="104"/>
      <c r="J35" s="53"/>
    </row>
    <row r="36" spans="1:10" s="33" customFormat="1" ht="12.75" customHeight="1">
      <c r="A36" s="73">
        <v>5</v>
      </c>
      <c r="B36" s="177" t="s">
        <v>37</v>
      </c>
      <c r="C36" s="178"/>
      <c r="D36" s="126">
        <v>5050.96</v>
      </c>
      <c r="E36" s="128"/>
      <c r="F36" s="186"/>
      <c r="G36" s="186"/>
      <c r="H36" s="186"/>
      <c r="I36" s="137"/>
      <c r="J36" s="53"/>
    </row>
    <row r="37" spans="1:10" ht="15">
      <c r="A37" s="73">
        <v>6</v>
      </c>
      <c r="B37" s="179" t="s">
        <v>38</v>
      </c>
      <c r="C37" s="180"/>
      <c r="D37" s="127"/>
      <c r="E37" s="129"/>
      <c r="F37" s="138"/>
      <c r="G37" s="138"/>
      <c r="H37" s="138"/>
      <c r="I37" s="138"/>
      <c r="J37" s="53"/>
    </row>
    <row r="38" spans="1:10" ht="18.75" customHeight="1">
      <c r="A38" s="73">
        <v>7</v>
      </c>
      <c r="B38" s="177" t="s">
        <v>39</v>
      </c>
      <c r="C38" s="178"/>
      <c r="D38" s="130">
        <v>3944.82</v>
      </c>
      <c r="E38" s="194"/>
      <c r="F38" s="189"/>
      <c r="G38" s="186"/>
      <c r="H38" s="186"/>
      <c r="I38" s="104"/>
      <c r="J38" s="53"/>
    </row>
    <row r="39" spans="1:10" ht="15">
      <c r="A39" s="73">
        <v>8</v>
      </c>
      <c r="B39" s="177" t="s">
        <v>40</v>
      </c>
      <c r="C39" s="178"/>
      <c r="D39" s="132">
        <v>2351.52</v>
      </c>
      <c r="E39" s="193"/>
      <c r="F39" s="189"/>
      <c r="G39" s="186"/>
      <c r="H39" s="186"/>
      <c r="I39" s="104"/>
      <c r="J39" s="53"/>
    </row>
    <row r="40" spans="1:10" ht="15">
      <c r="A40" s="73">
        <v>9</v>
      </c>
      <c r="B40" s="177" t="s">
        <v>16</v>
      </c>
      <c r="C40" s="178"/>
      <c r="D40" s="130">
        <v>2370.63</v>
      </c>
      <c r="E40" s="194"/>
      <c r="F40" s="189"/>
      <c r="G40" s="186"/>
      <c r="H40" s="186"/>
      <c r="I40" s="104"/>
      <c r="J40" s="53"/>
    </row>
    <row r="41" spans="1:10" ht="15">
      <c r="A41" s="73">
        <v>10</v>
      </c>
      <c r="B41" s="177" t="s">
        <v>17</v>
      </c>
      <c r="C41" s="178"/>
      <c r="D41" s="132">
        <v>2094.51</v>
      </c>
      <c r="E41" s="193"/>
      <c r="F41" s="189"/>
      <c r="G41" s="186"/>
      <c r="H41" s="186"/>
      <c r="I41" s="104"/>
      <c r="J41" s="53"/>
    </row>
    <row r="42" spans="1:10" ht="15">
      <c r="A42" s="73">
        <v>11</v>
      </c>
      <c r="B42" s="177" t="s">
        <v>18</v>
      </c>
      <c r="C42" s="178"/>
      <c r="D42" s="130">
        <v>3159.1</v>
      </c>
      <c r="E42" s="194"/>
      <c r="F42" s="189"/>
      <c r="G42" s="186"/>
      <c r="H42" s="186"/>
      <c r="I42" s="104"/>
      <c r="J42" s="53"/>
    </row>
    <row r="43" spans="1:10" ht="18.75" customHeight="1">
      <c r="A43" s="73">
        <v>12</v>
      </c>
      <c r="B43" s="177" t="s">
        <v>55</v>
      </c>
      <c r="C43" s="183"/>
      <c r="D43" s="132">
        <v>3894.12</v>
      </c>
      <c r="E43" s="193"/>
      <c r="F43" s="189"/>
      <c r="G43" s="186"/>
      <c r="H43" s="186"/>
      <c r="I43" s="104"/>
      <c r="J43" s="53"/>
    </row>
    <row r="44" spans="1:10" ht="19.5" customHeight="1">
      <c r="A44" s="73">
        <v>13</v>
      </c>
      <c r="B44" s="177" t="s">
        <v>41</v>
      </c>
      <c r="C44" s="178"/>
      <c r="D44" s="130">
        <v>3458.72</v>
      </c>
      <c r="E44" s="194"/>
      <c r="F44" s="189"/>
      <c r="G44" s="186"/>
      <c r="H44" s="186"/>
      <c r="I44" s="104"/>
      <c r="J44" s="53"/>
    </row>
    <row r="45" spans="1:10" ht="19.5" customHeight="1" thickBot="1">
      <c r="A45" s="84">
        <v>14</v>
      </c>
      <c r="B45" s="181" t="s">
        <v>42</v>
      </c>
      <c r="C45" s="182"/>
      <c r="D45" s="131">
        <v>2664.15</v>
      </c>
      <c r="E45" s="195"/>
      <c r="F45" s="189"/>
      <c r="G45" s="186"/>
      <c r="H45" s="186"/>
      <c r="I45" s="104"/>
      <c r="J45" s="53"/>
    </row>
    <row r="46" spans="1:9" s="28" customFormat="1" ht="24" customHeight="1" thickBot="1">
      <c r="A46" s="121" t="s">
        <v>29</v>
      </c>
      <c r="B46" s="184" t="s">
        <v>7</v>
      </c>
      <c r="C46" s="185"/>
      <c r="D46" s="124">
        <f>SUM(D32:E45)</f>
        <v>37959.78</v>
      </c>
      <c r="E46" s="125"/>
      <c r="F46" s="190"/>
      <c r="G46" s="191"/>
      <c r="H46" s="191"/>
      <c r="I46" s="105"/>
    </row>
    <row r="47" ht="15">
      <c r="I47" s="4"/>
    </row>
  </sheetData>
  <sheetProtection/>
  <mergeCells count="58"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G45:H45"/>
    <mergeCell ref="G46:H46"/>
    <mergeCell ref="B29:C30"/>
    <mergeCell ref="B31:C31"/>
    <mergeCell ref="B32:C32"/>
    <mergeCell ref="B33:C33"/>
    <mergeCell ref="B34:C34"/>
    <mergeCell ref="B35:C35"/>
    <mergeCell ref="B36:C36"/>
    <mergeCell ref="G39:H39"/>
    <mergeCell ref="G40:H40"/>
    <mergeCell ref="G41:H41"/>
    <mergeCell ref="G42:H42"/>
    <mergeCell ref="G43:H43"/>
    <mergeCell ref="G44:H44"/>
    <mergeCell ref="G32:H32"/>
    <mergeCell ref="G33:H33"/>
    <mergeCell ref="G34:H34"/>
    <mergeCell ref="G35:H35"/>
    <mergeCell ref="G36:H37"/>
    <mergeCell ref="G38:H38"/>
    <mergeCell ref="I36:I37"/>
    <mergeCell ref="A29:A30"/>
    <mergeCell ref="G6:H6"/>
    <mergeCell ref="C24:F24"/>
    <mergeCell ref="D29:E30"/>
    <mergeCell ref="D31:E31"/>
    <mergeCell ref="A3:H3"/>
    <mergeCell ref="A4:H4"/>
    <mergeCell ref="A5:B5"/>
    <mergeCell ref="C6:F6"/>
    <mergeCell ref="D39:E39"/>
    <mergeCell ref="F36:F37"/>
    <mergeCell ref="G29:H30"/>
    <mergeCell ref="G31:H31"/>
    <mergeCell ref="D40:E40"/>
    <mergeCell ref="D41:E41"/>
    <mergeCell ref="D42:E42"/>
    <mergeCell ref="D43:E43"/>
    <mergeCell ref="D32:E32"/>
    <mergeCell ref="D33:E33"/>
    <mergeCell ref="D34:E34"/>
    <mergeCell ref="D35:E35"/>
    <mergeCell ref="D44:E44"/>
    <mergeCell ref="D45:E45"/>
    <mergeCell ref="D46:E46"/>
    <mergeCell ref="D38:E38"/>
    <mergeCell ref="D36:E37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34" t="s">
        <v>47</v>
      </c>
      <c r="B4" s="134"/>
      <c r="C4" s="134"/>
      <c r="D4" s="134"/>
      <c r="E4" s="134"/>
      <c r="F4" s="134"/>
      <c r="G4" s="134"/>
      <c r="H4" s="134"/>
    </row>
    <row r="5" ht="10.5" customHeight="1" thickBot="1"/>
    <row r="6" spans="1:11" s="26" customFormat="1" ht="27" customHeight="1">
      <c r="A6" s="77" t="s">
        <v>30</v>
      </c>
      <c r="B6" s="78" t="s">
        <v>1</v>
      </c>
      <c r="C6" s="136" t="s">
        <v>2</v>
      </c>
      <c r="D6" s="136"/>
      <c r="E6" s="136"/>
      <c r="F6" s="136"/>
      <c r="G6" s="141" t="s">
        <v>3</v>
      </c>
      <c r="H6" s="159"/>
      <c r="I6" s="25"/>
      <c r="J6" s="25"/>
      <c r="K6" s="25"/>
    </row>
    <row r="7" spans="1:11" s="26" customFormat="1" ht="29.25" customHeight="1">
      <c r="A7" s="7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58"/>
      <c r="H7" s="159"/>
      <c r="I7" s="25"/>
      <c r="J7" s="25"/>
      <c r="K7" s="25"/>
    </row>
    <row r="8" spans="1:11" s="28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1">
        <v>6</v>
      </c>
      <c r="H8" s="41"/>
      <c r="I8" s="27"/>
      <c r="J8" s="27"/>
      <c r="K8" s="27"/>
    </row>
    <row r="9" spans="1:11" s="28" customFormat="1" ht="17.25" customHeight="1">
      <c r="A9" s="72">
        <v>1</v>
      </c>
      <c r="B9" s="47" t="s">
        <v>16</v>
      </c>
      <c r="C9" s="45">
        <v>295.9</v>
      </c>
      <c r="D9" s="45">
        <v>12</v>
      </c>
      <c r="E9" s="45">
        <v>48</v>
      </c>
      <c r="F9" s="98">
        <f aca="true" t="shared" si="0" ref="F9:F19">C9+D9+E9</f>
        <v>355.9</v>
      </c>
      <c r="G9" s="82">
        <v>0</v>
      </c>
      <c r="H9" s="41"/>
      <c r="I9" s="27"/>
      <c r="J9" s="27"/>
      <c r="K9" s="27"/>
    </row>
    <row r="10" spans="1:11" s="28" customFormat="1" ht="15.75" customHeight="1">
      <c r="A10" s="72">
        <v>2</v>
      </c>
      <c r="B10" s="47" t="s">
        <v>17</v>
      </c>
      <c r="C10" s="45">
        <v>77.9</v>
      </c>
      <c r="D10" s="45">
        <v>2</v>
      </c>
      <c r="E10" s="45">
        <v>67</v>
      </c>
      <c r="F10" s="98">
        <f t="shared" si="0"/>
        <v>146.9</v>
      </c>
      <c r="G10" s="82">
        <v>0</v>
      </c>
      <c r="H10" s="41"/>
      <c r="I10" s="27"/>
      <c r="J10" s="27"/>
      <c r="K10" s="27"/>
    </row>
    <row r="11" spans="1:11" s="28" customFormat="1" ht="18" customHeight="1">
      <c r="A11" s="72">
        <v>3</v>
      </c>
      <c r="B11" s="47" t="s">
        <v>58</v>
      </c>
      <c r="C11" s="45"/>
      <c r="D11" s="45"/>
      <c r="E11" s="45"/>
      <c r="F11" s="98">
        <f t="shared" si="0"/>
        <v>0</v>
      </c>
      <c r="G11" s="82">
        <v>0</v>
      </c>
      <c r="H11" s="41"/>
      <c r="I11" s="27"/>
      <c r="J11" s="27"/>
      <c r="K11" s="27"/>
    </row>
    <row r="12" spans="1:11" s="28" customFormat="1" ht="26.25" customHeight="1">
      <c r="A12" s="72">
        <v>4</v>
      </c>
      <c r="B12" s="47" t="s">
        <v>19</v>
      </c>
      <c r="C12" s="45">
        <v>909.1</v>
      </c>
      <c r="D12" s="45">
        <v>30</v>
      </c>
      <c r="E12" s="45">
        <v>317</v>
      </c>
      <c r="F12" s="98">
        <f t="shared" si="0"/>
        <v>1256.1</v>
      </c>
      <c r="G12" s="82">
        <v>0</v>
      </c>
      <c r="H12" s="41"/>
      <c r="I12" s="27"/>
      <c r="J12" s="27"/>
      <c r="K12" s="27"/>
    </row>
    <row r="13" spans="1:11" s="28" customFormat="1" ht="22.5" customHeight="1">
      <c r="A13" s="73">
        <v>5</v>
      </c>
      <c r="B13" s="15" t="s">
        <v>22</v>
      </c>
      <c r="C13" s="46">
        <v>84.1</v>
      </c>
      <c r="D13" s="46">
        <v>17</v>
      </c>
      <c r="E13" s="46">
        <v>58.67</v>
      </c>
      <c r="F13" s="98">
        <f t="shared" si="0"/>
        <v>159.76999999999998</v>
      </c>
      <c r="G13" s="83">
        <v>0</v>
      </c>
      <c r="H13" s="41"/>
      <c r="I13" s="27"/>
      <c r="J13" s="27"/>
      <c r="K13" s="27"/>
    </row>
    <row r="14" spans="1:11" s="28" customFormat="1" ht="12.75">
      <c r="A14" s="73">
        <v>6</v>
      </c>
      <c r="B14" s="15" t="s">
        <v>28</v>
      </c>
      <c r="C14" s="46">
        <v>330</v>
      </c>
      <c r="D14" s="46">
        <v>30</v>
      </c>
      <c r="E14" s="46">
        <v>50</v>
      </c>
      <c r="F14" s="98">
        <f t="shared" si="0"/>
        <v>410</v>
      </c>
      <c r="G14" s="83"/>
      <c r="H14" s="41"/>
      <c r="I14" s="27"/>
      <c r="J14" s="27"/>
      <c r="K14" s="27"/>
    </row>
    <row r="15" spans="1:11" s="28" customFormat="1" ht="18" customHeight="1">
      <c r="A15" s="72">
        <v>7</v>
      </c>
      <c r="B15" s="47" t="s">
        <v>20</v>
      </c>
      <c r="C15" s="65">
        <v>14.94</v>
      </c>
      <c r="D15" s="65">
        <v>0</v>
      </c>
      <c r="E15" s="65">
        <v>14.11</v>
      </c>
      <c r="F15" s="99">
        <f>C15+D15+E15</f>
        <v>29.049999999999997</v>
      </c>
      <c r="G15" s="82">
        <v>0</v>
      </c>
      <c r="H15" s="41"/>
      <c r="I15" s="27"/>
      <c r="J15" s="27"/>
      <c r="K15" s="27"/>
    </row>
    <row r="16" spans="1:11" s="28" customFormat="1" ht="18.75" customHeight="1">
      <c r="A16" s="72">
        <v>8</v>
      </c>
      <c r="B16" s="47" t="s">
        <v>26</v>
      </c>
      <c r="C16" s="65">
        <v>4</v>
      </c>
      <c r="D16" s="65">
        <v>0</v>
      </c>
      <c r="E16" s="65">
        <v>4.4</v>
      </c>
      <c r="F16" s="99">
        <f t="shared" si="0"/>
        <v>8.4</v>
      </c>
      <c r="G16" s="82"/>
      <c r="H16" s="41"/>
      <c r="I16" s="27"/>
      <c r="J16" s="27"/>
      <c r="K16" s="27"/>
    </row>
    <row r="17" spans="1:11" s="28" customFormat="1" ht="28.5" customHeight="1">
      <c r="A17" s="72">
        <v>9</v>
      </c>
      <c r="B17" s="47" t="s">
        <v>21</v>
      </c>
      <c r="C17" s="45">
        <v>6.77</v>
      </c>
      <c r="D17" s="65">
        <v>12</v>
      </c>
      <c r="E17" s="45">
        <v>5.01</v>
      </c>
      <c r="F17" s="98">
        <f t="shared" si="0"/>
        <v>23.78</v>
      </c>
      <c r="G17" s="82">
        <v>0</v>
      </c>
      <c r="H17" s="41"/>
      <c r="I17" s="27"/>
      <c r="J17" s="27"/>
      <c r="K17" s="27"/>
    </row>
    <row r="18" spans="1:11" s="28" customFormat="1" ht="21" customHeight="1">
      <c r="A18" s="73">
        <v>10</v>
      </c>
      <c r="B18" s="15" t="s">
        <v>23</v>
      </c>
      <c r="C18" s="46">
        <v>4.26</v>
      </c>
      <c r="D18" s="66">
        <v>2</v>
      </c>
      <c r="E18" s="46">
        <v>3.68</v>
      </c>
      <c r="F18" s="98">
        <f t="shared" si="0"/>
        <v>9.94</v>
      </c>
      <c r="G18" s="83">
        <v>0</v>
      </c>
      <c r="H18" s="41"/>
      <c r="I18" s="27"/>
      <c r="J18" s="27"/>
      <c r="K18" s="27"/>
    </row>
    <row r="19" spans="1:11" ht="27" customHeight="1">
      <c r="A19" s="73">
        <v>11</v>
      </c>
      <c r="B19" s="47" t="s">
        <v>27</v>
      </c>
      <c r="C19" s="66">
        <v>8.42</v>
      </c>
      <c r="D19" s="66">
        <v>0</v>
      </c>
      <c r="E19" s="66">
        <v>4.95</v>
      </c>
      <c r="F19" s="98">
        <f t="shared" si="0"/>
        <v>13.370000000000001</v>
      </c>
      <c r="G19" s="83">
        <v>0</v>
      </c>
      <c r="H19" s="119"/>
      <c r="I19" s="4"/>
      <c r="J19" s="4"/>
      <c r="K19" s="4"/>
    </row>
    <row r="20" spans="1:11" ht="18.75" customHeight="1" thickBot="1">
      <c r="A20" s="84" t="s">
        <v>29</v>
      </c>
      <c r="B20" s="85" t="s">
        <v>7</v>
      </c>
      <c r="C20" s="86">
        <f>SUM(C9:C19)</f>
        <v>1735.39</v>
      </c>
      <c r="D20" s="86">
        <f>SUM(D9:D19)</f>
        <v>105</v>
      </c>
      <c r="E20" s="86">
        <f>SUM(E9:E19)</f>
        <v>572.82</v>
      </c>
      <c r="F20" s="86">
        <f>SUM(F9:F19)</f>
        <v>2413.2100000000005</v>
      </c>
      <c r="G20" s="87">
        <f>SUM(G9:G19)</f>
        <v>0</v>
      </c>
      <c r="H20" s="44"/>
      <c r="I20" s="4"/>
      <c r="J20" s="4"/>
      <c r="K20" s="4"/>
    </row>
    <row r="21" spans="1:8" s="4" customFormat="1" ht="31.5" customHeight="1" thickBot="1">
      <c r="A21" s="57"/>
      <c r="B21" s="58"/>
      <c r="C21" s="155" t="s">
        <v>59</v>
      </c>
      <c r="D21" s="156"/>
      <c r="E21" s="156"/>
      <c r="F21" s="157"/>
      <c r="G21" s="88" t="s">
        <v>31</v>
      </c>
      <c r="H21" s="44"/>
    </row>
    <row r="22" spans="1:8" s="4" customFormat="1" ht="8.25" customHeight="1">
      <c r="A22" s="57"/>
      <c r="B22" s="58"/>
      <c r="C22" s="34"/>
      <c r="D22" s="119"/>
      <c r="E22" s="119"/>
      <c r="F22" s="119"/>
      <c r="G22" s="34"/>
      <c r="H22" s="119"/>
    </row>
    <row r="23" spans="1:8" s="4" customFormat="1" ht="15" customHeight="1">
      <c r="A23" s="196" t="s">
        <v>56</v>
      </c>
      <c r="B23" s="58"/>
      <c r="C23" s="34"/>
      <c r="D23" s="119"/>
      <c r="E23" s="119"/>
      <c r="F23" s="119"/>
      <c r="G23" s="34"/>
      <c r="H23" s="119"/>
    </row>
    <row r="24" spans="1:8" s="4" customFormat="1" ht="15" customHeight="1">
      <c r="A24" s="196"/>
      <c r="B24" s="197" t="s">
        <v>57</v>
      </c>
      <c r="C24" s="119"/>
      <c r="D24" s="119"/>
      <c r="E24" s="119"/>
      <c r="F24" s="119"/>
      <c r="G24" s="119"/>
      <c r="H24" s="119"/>
    </row>
    <row r="25" spans="1:8" s="4" customFormat="1" ht="6" customHeight="1" thickBot="1">
      <c r="A25" s="48"/>
      <c r="B25" s="49"/>
      <c r="C25" s="50"/>
      <c r="D25" s="50"/>
      <c r="E25" s="50"/>
      <c r="F25" s="51"/>
      <c r="G25" s="50"/>
      <c r="H25" s="44"/>
    </row>
    <row r="26" spans="1:8" s="4" customFormat="1" ht="29.25" customHeight="1">
      <c r="A26" s="77" t="s">
        <v>0</v>
      </c>
      <c r="B26" s="78" t="s">
        <v>1</v>
      </c>
      <c r="C26" s="136" t="s">
        <v>2</v>
      </c>
      <c r="D26" s="136"/>
      <c r="E26" s="136"/>
      <c r="F26" s="136"/>
      <c r="G26" s="141" t="s">
        <v>3</v>
      </c>
      <c r="H26" s="44"/>
    </row>
    <row r="27" spans="1:8" s="4" customFormat="1" ht="30.75" customHeight="1">
      <c r="A27" s="79"/>
      <c r="B27" s="10"/>
      <c r="C27" s="11" t="s">
        <v>4</v>
      </c>
      <c r="D27" s="11" t="s">
        <v>5</v>
      </c>
      <c r="E27" s="11" t="s">
        <v>6</v>
      </c>
      <c r="F27" s="11" t="s">
        <v>7</v>
      </c>
      <c r="G27" s="158"/>
      <c r="H27" s="44"/>
    </row>
    <row r="28" spans="1:8" s="4" customFormat="1" ht="15">
      <c r="A28" s="72">
        <v>0</v>
      </c>
      <c r="B28" s="13">
        <v>1</v>
      </c>
      <c r="C28" s="14">
        <v>2</v>
      </c>
      <c r="D28" s="14">
        <v>3</v>
      </c>
      <c r="E28" s="14">
        <v>4</v>
      </c>
      <c r="F28" s="14" t="s">
        <v>8</v>
      </c>
      <c r="G28" s="81">
        <v>6</v>
      </c>
      <c r="H28" s="44"/>
    </row>
    <row r="29" spans="1:11" ht="30" customHeight="1">
      <c r="A29" s="73">
        <v>12</v>
      </c>
      <c r="B29" s="15" t="s">
        <v>24</v>
      </c>
      <c r="C29" s="46">
        <v>133.5</v>
      </c>
      <c r="D29" s="46">
        <v>30</v>
      </c>
      <c r="E29" s="46">
        <v>122.29</v>
      </c>
      <c r="F29" s="98">
        <f>C29+D29+E29</f>
        <v>285.79</v>
      </c>
      <c r="G29" s="83">
        <v>30</v>
      </c>
      <c r="H29" s="44"/>
      <c r="I29" s="4"/>
      <c r="J29" s="4"/>
      <c r="K29" s="4"/>
    </row>
    <row r="30" spans="1:11" ht="30" customHeight="1">
      <c r="A30" s="73">
        <v>13</v>
      </c>
      <c r="B30" s="15" t="s">
        <v>25</v>
      </c>
      <c r="C30" s="66">
        <v>140</v>
      </c>
      <c r="D30" s="66">
        <v>25</v>
      </c>
      <c r="E30" s="66">
        <v>76.7</v>
      </c>
      <c r="F30" s="99">
        <f>C30+D30+E30</f>
        <v>241.7</v>
      </c>
      <c r="G30" s="100">
        <v>0</v>
      </c>
      <c r="H30" s="44"/>
      <c r="I30" s="4"/>
      <c r="J30" s="4"/>
      <c r="K30" s="4"/>
    </row>
    <row r="31" spans="1:11" s="28" customFormat="1" ht="13.5" thickBot="1">
      <c r="A31" s="74" t="s">
        <v>29</v>
      </c>
      <c r="B31" s="75" t="s">
        <v>7</v>
      </c>
      <c r="C31" s="89">
        <f>SUM(C29:C30)</f>
        <v>273.5</v>
      </c>
      <c r="D31" s="89">
        <f>SUM(D29:D30)</f>
        <v>55</v>
      </c>
      <c r="E31" s="89">
        <f>SUM(E29:E30)</f>
        <v>198.99</v>
      </c>
      <c r="F31" s="89">
        <f>SUM(F29:F30)</f>
        <v>527.49</v>
      </c>
      <c r="G31" s="90">
        <f>SUM(G29:G30)</f>
        <v>30</v>
      </c>
      <c r="H31" s="41"/>
      <c r="I31" s="27"/>
      <c r="J31" s="27"/>
      <c r="K31" s="27"/>
    </row>
    <row r="32" spans="1:7" ht="47.25" customHeight="1" thickBot="1">
      <c r="A32" s="57"/>
      <c r="B32" s="58"/>
      <c r="C32" s="155" t="s">
        <v>61</v>
      </c>
      <c r="D32" s="156"/>
      <c r="E32" s="156"/>
      <c r="F32" s="157"/>
      <c r="G32" s="88" t="s">
        <v>60</v>
      </c>
    </row>
    <row r="33" ht="11.25" customHeight="1"/>
    <row r="34" ht="13.5" customHeight="1"/>
    <row r="35" spans="1:9" s="42" customFormat="1" ht="24" customHeight="1">
      <c r="A35" s="64" t="s">
        <v>51</v>
      </c>
      <c r="B35" s="19"/>
      <c r="C35" s="20"/>
      <c r="D35" s="21"/>
      <c r="E35" s="20"/>
      <c r="F35" s="20"/>
      <c r="G35" s="20"/>
      <c r="H35" s="20"/>
      <c r="I35"/>
    </row>
    <row r="36" spans="1:8" ht="15.75" customHeight="1" thickBot="1">
      <c r="A36" s="22"/>
      <c r="B36" s="22"/>
      <c r="C36" s="23"/>
      <c r="D36" s="23"/>
      <c r="E36" s="23"/>
      <c r="F36" s="23"/>
      <c r="G36" s="23"/>
      <c r="H36" s="23"/>
    </row>
    <row r="37" spans="1:9" ht="15" customHeight="1">
      <c r="A37" s="153" t="s">
        <v>30</v>
      </c>
      <c r="B37" s="162" t="s">
        <v>1</v>
      </c>
      <c r="C37" s="199"/>
      <c r="D37" s="145" t="s">
        <v>49</v>
      </c>
      <c r="E37" s="147"/>
      <c r="F37" s="187"/>
      <c r="G37" s="187"/>
      <c r="H37" s="101"/>
      <c r="I37" s="101"/>
    </row>
    <row r="38" spans="1:10" ht="37.5" customHeight="1" thickBot="1">
      <c r="A38" s="154"/>
      <c r="B38" s="200"/>
      <c r="C38" s="201"/>
      <c r="D38" s="146"/>
      <c r="E38" s="148"/>
      <c r="F38" s="187"/>
      <c r="G38" s="187"/>
      <c r="H38" s="111"/>
      <c r="I38" s="111"/>
      <c r="J38" s="30"/>
    </row>
    <row r="39" spans="1:10" ht="17.25" customHeight="1" thickBot="1">
      <c r="A39" s="106">
        <v>0</v>
      </c>
      <c r="B39" s="173">
        <v>1</v>
      </c>
      <c r="C39" s="174"/>
      <c r="D39" s="145">
        <v>2</v>
      </c>
      <c r="E39" s="147"/>
      <c r="F39" s="187"/>
      <c r="G39" s="187"/>
      <c r="H39" s="112"/>
      <c r="I39" s="112"/>
      <c r="J39" s="31"/>
    </row>
    <row r="40" spans="1:10" s="33" customFormat="1" ht="20.25" customHeight="1">
      <c r="A40" s="71">
        <v>1</v>
      </c>
      <c r="B40" s="206" t="s">
        <v>16</v>
      </c>
      <c r="C40" s="207"/>
      <c r="D40" s="133">
        <v>2163.4</v>
      </c>
      <c r="E40" s="192"/>
      <c r="F40" s="198"/>
      <c r="G40" s="198"/>
      <c r="H40" s="109"/>
      <c r="I40" s="110"/>
      <c r="J40" s="54"/>
    </row>
    <row r="41" spans="1:10" s="33" customFormat="1" ht="18" customHeight="1">
      <c r="A41" s="72">
        <v>2</v>
      </c>
      <c r="B41" s="208" t="s">
        <v>17</v>
      </c>
      <c r="C41" s="183"/>
      <c r="D41" s="132">
        <v>892.96</v>
      </c>
      <c r="E41" s="193"/>
      <c r="F41" s="198"/>
      <c r="G41" s="198"/>
      <c r="H41" s="109"/>
      <c r="I41" s="110"/>
      <c r="J41" s="54"/>
    </row>
    <row r="42" spans="1:10" s="33" customFormat="1" ht="18" customHeight="1">
      <c r="A42" s="72">
        <v>3</v>
      </c>
      <c r="B42" s="208" t="s">
        <v>62</v>
      </c>
      <c r="C42" s="183"/>
      <c r="D42" s="130">
        <v>0</v>
      </c>
      <c r="E42" s="194"/>
      <c r="F42" s="198"/>
      <c r="G42" s="198"/>
      <c r="H42" s="109"/>
      <c r="I42" s="110"/>
      <c r="J42" s="54"/>
    </row>
    <row r="43" spans="1:10" s="33" customFormat="1" ht="24" customHeight="1">
      <c r="A43" s="72">
        <v>4</v>
      </c>
      <c r="B43" s="208" t="s">
        <v>55</v>
      </c>
      <c r="C43" s="183"/>
      <c r="D43" s="130">
        <v>7635.41</v>
      </c>
      <c r="E43" s="194"/>
      <c r="F43" s="198"/>
      <c r="G43" s="198"/>
      <c r="H43" s="109"/>
      <c r="I43" s="110"/>
      <c r="J43" s="54"/>
    </row>
    <row r="44" spans="1:10" s="33" customFormat="1" ht="23.25" customHeight="1">
      <c r="A44" s="73">
        <v>5</v>
      </c>
      <c r="B44" s="209" t="s">
        <v>22</v>
      </c>
      <c r="C44" s="183"/>
      <c r="D44" s="132">
        <v>971.19</v>
      </c>
      <c r="E44" s="193"/>
      <c r="F44" s="198"/>
      <c r="G44" s="198"/>
      <c r="H44" s="107"/>
      <c r="I44" s="110"/>
      <c r="J44" s="54"/>
    </row>
    <row r="45" spans="1:10" s="33" customFormat="1" ht="20.25" customHeight="1">
      <c r="A45" s="73">
        <v>6</v>
      </c>
      <c r="B45" s="209" t="s">
        <v>46</v>
      </c>
      <c r="C45" s="183"/>
      <c r="D45" s="130">
        <v>2492.25</v>
      </c>
      <c r="E45" s="194"/>
      <c r="F45" s="198"/>
      <c r="G45" s="198"/>
      <c r="H45" s="107"/>
      <c r="I45" s="110"/>
      <c r="J45" s="54"/>
    </row>
    <row r="46" spans="1:10" ht="21" customHeight="1">
      <c r="A46" s="72">
        <v>7</v>
      </c>
      <c r="B46" s="208" t="s">
        <v>20</v>
      </c>
      <c r="C46" s="183"/>
      <c r="D46" s="130">
        <v>176.59</v>
      </c>
      <c r="E46" s="194"/>
      <c r="F46" s="198"/>
      <c r="G46" s="198"/>
      <c r="H46" s="108"/>
      <c r="I46" s="110"/>
      <c r="J46" s="54"/>
    </row>
    <row r="47" spans="1:10" ht="18" customHeight="1">
      <c r="A47" s="72">
        <v>8</v>
      </c>
      <c r="B47" s="208" t="s">
        <v>26</v>
      </c>
      <c r="C47" s="183"/>
      <c r="D47" s="132">
        <v>51.06</v>
      </c>
      <c r="E47" s="193"/>
      <c r="F47" s="198"/>
      <c r="G47" s="198"/>
      <c r="H47" s="108"/>
      <c r="I47" s="110"/>
      <c r="J47" s="54"/>
    </row>
    <row r="48" spans="1:10" ht="15">
      <c r="A48" s="72">
        <v>9</v>
      </c>
      <c r="B48" s="208" t="s">
        <v>21</v>
      </c>
      <c r="C48" s="183"/>
      <c r="D48" s="130">
        <v>144.55</v>
      </c>
      <c r="E48" s="194"/>
      <c r="F48" s="198"/>
      <c r="G48" s="198"/>
      <c r="H48" s="108"/>
      <c r="I48" s="110"/>
      <c r="J48" s="54"/>
    </row>
    <row r="49" spans="1:10" ht="22.5" customHeight="1">
      <c r="A49" s="73">
        <v>10</v>
      </c>
      <c r="B49" s="209" t="s">
        <v>23</v>
      </c>
      <c r="C49" s="183"/>
      <c r="D49" s="130">
        <v>60.42</v>
      </c>
      <c r="E49" s="194"/>
      <c r="F49" s="198"/>
      <c r="G49" s="198"/>
      <c r="H49" s="108"/>
      <c r="I49" s="110"/>
      <c r="J49" s="54"/>
    </row>
    <row r="50" spans="1:10" ht="19.5" customHeight="1" thickBot="1">
      <c r="A50" s="84">
        <v>11</v>
      </c>
      <c r="B50" s="210" t="s">
        <v>27</v>
      </c>
      <c r="C50" s="182"/>
      <c r="D50" s="204">
        <v>81.27</v>
      </c>
      <c r="E50" s="205"/>
      <c r="F50" s="198"/>
      <c r="G50" s="198"/>
      <c r="H50" s="108"/>
      <c r="I50" s="110"/>
      <c r="J50" s="54"/>
    </row>
    <row r="51" spans="1:10" ht="15.75" thickBot="1">
      <c r="A51" s="121" t="s">
        <v>9</v>
      </c>
      <c r="B51" s="202" t="s">
        <v>7</v>
      </c>
      <c r="C51" s="169"/>
      <c r="D51" s="124">
        <f>SUM(D40:E50)</f>
        <v>14669.1</v>
      </c>
      <c r="E51" s="125"/>
      <c r="F51" s="190"/>
      <c r="G51" s="190"/>
      <c r="H51" s="109"/>
      <c r="I51" s="110"/>
      <c r="J51" s="35"/>
    </row>
    <row r="52" spans="1:10" ht="15.75" thickBot="1">
      <c r="A52" s="48"/>
      <c r="B52" s="49"/>
      <c r="C52" s="50"/>
      <c r="D52" s="50"/>
      <c r="E52" s="50"/>
      <c r="F52" s="50"/>
      <c r="G52" s="50"/>
      <c r="H52" s="50"/>
      <c r="I52" s="52"/>
      <c r="J52" s="35"/>
    </row>
    <row r="53" spans="1:10" ht="15" customHeight="1">
      <c r="A53" s="160" t="s">
        <v>0</v>
      </c>
      <c r="B53" s="162" t="s">
        <v>1</v>
      </c>
      <c r="C53" s="199"/>
      <c r="D53" s="145" t="s">
        <v>49</v>
      </c>
      <c r="E53" s="147"/>
      <c r="F53" s="188"/>
      <c r="G53" s="188"/>
      <c r="H53" s="101"/>
      <c r="I53" s="101"/>
      <c r="J53" s="35"/>
    </row>
    <row r="54" spans="1:10" ht="39" customHeight="1" thickBot="1">
      <c r="A54" s="161"/>
      <c r="B54" s="211"/>
      <c r="C54" s="201"/>
      <c r="D54" s="149"/>
      <c r="E54" s="150"/>
      <c r="F54" s="188"/>
      <c r="G54" s="188"/>
      <c r="H54" s="111"/>
      <c r="I54" s="111"/>
      <c r="J54" s="35"/>
    </row>
    <row r="55" spans="1:10" s="4" customFormat="1" ht="17.25" customHeight="1">
      <c r="A55" s="77">
        <v>0</v>
      </c>
      <c r="B55" s="212">
        <v>1</v>
      </c>
      <c r="C55" s="213"/>
      <c r="D55" s="151">
        <v>2</v>
      </c>
      <c r="E55" s="152"/>
      <c r="F55" s="188"/>
      <c r="G55" s="188"/>
      <c r="H55" s="112"/>
      <c r="I55" s="112"/>
      <c r="J55" s="35"/>
    </row>
    <row r="56" spans="1:10" ht="24" customHeight="1">
      <c r="A56" s="76">
        <v>12</v>
      </c>
      <c r="B56" s="209" t="s">
        <v>64</v>
      </c>
      <c r="C56" s="183"/>
      <c r="D56" s="130">
        <v>587.61</v>
      </c>
      <c r="E56" s="194"/>
      <c r="F56" s="186"/>
      <c r="G56" s="186"/>
      <c r="H56" s="109"/>
      <c r="I56" s="110"/>
      <c r="J56" s="55"/>
    </row>
    <row r="57" spans="1:10" ht="24" customHeight="1" thickBot="1">
      <c r="A57" s="84">
        <v>13</v>
      </c>
      <c r="B57" s="214" t="s">
        <v>63</v>
      </c>
      <c r="C57" s="182"/>
      <c r="D57" s="131">
        <v>412.39</v>
      </c>
      <c r="E57" s="195"/>
      <c r="F57" s="186"/>
      <c r="G57" s="186"/>
      <c r="H57" s="109"/>
      <c r="I57" s="110"/>
      <c r="J57" s="55"/>
    </row>
    <row r="58" spans="1:10" s="28" customFormat="1" ht="16.5" customHeight="1" thickBot="1">
      <c r="A58" s="121" t="s">
        <v>29</v>
      </c>
      <c r="B58" s="203" t="s">
        <v>7</v>
      </c>
      <c r="C58" s="185"/>
      <c r="D58" s="124">
        <f>SUM(D56:E57)</f>
        <v>1000</v>
      </c>
      <c r="E58" s="125"/>
      <c r="F58" s="191"/>
      <c r="G58" s="191"/>
      <c r="H58" s="109"/>
      <c r="I58" s="110"/>
      <c r="J58" s="27"/>
    </row>
    <row r="60" spans="1:9" ht="15">
      <c r="A60" s="123"/>
      <c r="C60" s="67"/>
      <c r="E60" s="67"/>
      <c r="F60" s="67"/>
      <c r="G60" s="67"/>
      <c r="H60" s="67"/>
      <c r="I60" s="67"/>
    </row>
    <row r="61" spans="6:9" ht="15">
      <c r="F61" s="67"/>
      <c r="H61" s="67"/>
      <c r="I61" s="67"/>
    </row>
    <row r="63" ht="15">
      <c r="C63" s="67"/>
    </row>
  </sheetData>
  <sheetProtection/>
  <mergeCells count="53">
    <mergeCell ref="B56:C56"/>
    <mergeCell ref="B57:C57"/>
    <mergeCell ref="B58:C58"/>
    <mergeCell ref="B53:C54"/>
    <mergeCell ref="B55:C55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4:H4"/>
    <mergeCell ref="C21:F21"/>
    <mergeCell ref="C6:F6"/>
    <mergeCell ref="G6:G7"/>
    <mergeCell ref="H6:H7"/>
    <mergeCell ref="A53:A54"/>
    <mergeCell ref="G26:G27"/>
    <mergeCell ref="C32:F32"/>
    <mergeCell ref="C26:F26"/>
    <mergeCell ref="A37:A38"/>
    <mergeCell ref="D37:E38"/>
    <mergeCell ref="D39:E39"/>
    <mergeCell ref="B37:C38"/>
    <mergeCell ref="B39:C39"/>
    <mergeCell ref="D40:E40"/>
    <mergeCell ref="D41:E41"/>
    <mergeCell ref="D44:E44"/>
    <mergeCell ref="D45:E45"/>
    <mergeCell ref="D42:E42"/>
    <mergeCell ref="D43:E43"/>
    <mergeCell ref="D49:E49"/>
    <mergeCell ref="D50:E50"/>
    <mergeCell ref="D46:E46"/>
    <mergeCell ref="D47:E47"/>
    <mergeCell ref="D48:E48"/>
    <mergeCell ref="D51:E51"/>
    <mergeCell ref="D53:E54"/>
    <mergeCell ref="F53:G54"/>
    <mergeCell ref="D55:E55"/>
    <mergeCell ref="F55:G55"/>
    <mergeCell ref="D56:E56"/>
    <mergeCell ref="F56:G56"/>
    <mergeCell ref="D57:E57"/>
    <mergeCell ref="F57:G57"/>
    <mergeCell ref="D58:E58"/>
    <mergeCell ref="F58:G5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4">
      <selection activeCell="D20" sqref="D20:E20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66" t="s">
        <v>43</v>
      </c>
      <c r="B3" s="166"/>
      <c r="C3" s="166"/>
      <c r="D3" s="166"/>
      <c r="E3" s="166"/>
      <c r="F3" s="166"/>
      <c r="G3" s="166"/>
      <c r="H3" s="166"/>
    </row>
    <row r="4" spans="1:8" ht="18" customHeight="1">
      <c r="A4" s="134" t="s">
        <v>47</v>
      </c>
      <c r="B4" s="134"/>
      <c r="C4" s="134"/>
      <c r="D4" s="134"/>
      <c r="E4" s="134"/>
      <c r="F4" s="134"/>
      <c r="G4" s="134"/>
      <c r="H4" s="134"/>
    </row>
    <row r="5" spans="1:8" ht="17.25" customHeight="1">
      <c r="A5" s="135"/>
      <c r="B5" s="135"/>
      <c r="C5" s="37"/>
      <c r="D5" s="37"/>
      <c r="E5" s="37"/>
      <c r="F5" s="37"/>
      <c r="G5" s="37"/>
      <c r="H5" s="38"/>
    </row>
    <row r="6" spans="1:9" ht="36" customHeight="1">
      <c r="A6" s="9" t="s">
        <v>30</v>
      </c>
      <c r="B6" s="10" t="s">
        <v>1</v>
      </c>
      <c r="C6" s="167" t="s">
        <v>10</v>
      </c>
      <c r="D6" s="167"/>
      <c r="E6" s="167"/>
      <c r="F6" s="167"/>
      <c r="G6" s="167" t="s">
        <v>11</v>
      </c>
      <c r="H6" s="167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29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163" t="s">
        <v>65</v>
      </c>
      <c r="D11" s="164"/>
      <c r="E11" s="164"/>
      <c r="F11" s="165"/>
      <c r="G11" s="43" t="s">
        <v>44</v>
      </c>
      <c r="H11" s="43" t="s">
        <v>66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4" t="s">
        <v>50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60" t="s">
        <v>0</v>
      </c>
      <c r="B16" s="162" t="s">
        <v>1</v>
      </c>
      <c r="C16" s="199"/>
      <c r="D16" s="145" t="s">
        <v>49</v>
      </c>
      <c r="E16" s="147"/>
      <c r="F16" s="187"/>
      <c r="G16" s="187"/>
      <c r="H16" s="44"/>
      <c r="I16" s="101"/>
    </row>
    <row r="17" spans="1:9" ht="30" customHeight="1" thickBot="1">
      <c r="A17" s="161"/>
      <c r="B17" s="211"/>
      <c r="C17" s="201"/>
      <c r="D17" s="149"/>
      <c r="E17" s="150"/>
      <c r="F17" s="187"/>
      <c r="G17" s="187"/>
      <c r="H17" s="113"/>
      <c r="I17" s="111"/>
    </row>
    <row r="18" spans="1:9" s="33" customFormat="1" ht="15.75" thickBot="1">
      <c r="A18" s="215">
        <v>0</v>
      </c>
      <c r="B18" s="218">
        <v>1</v>
      </c>
      <c r="C18" s="174"/>
      <c r="D18" s="216">
        <v>3</v>
      </c>
      <c r="E18" s="217"/>
      <c r="F18" s="187"/>
      <c r="G18" s="187"/>
      <c r="H18" s="114"/>
      <c r="I18" s="112"/>
    </row>
    <row r="19" spans="1:10" ht="15.75" thickBot="1">
      <c r="A19" s="219">
        <v>1</v>
      </c>
      <c r="B19" s="220" t="s">
        <v>19</v>
      </c>
      <c r="C19" s="221"/>
      <c r="D19" s="222">
        <v>161.37</v>
      </c>
      <c r="E19" s="223"/>
      <c r="F19" s="189"/>
      <c r="G19" s="189"/>
      <c r="H19" s="115"/>
      <c r="I19" s="116"/>
      <c r="J19" s="53"/>
    </row>
    <row r="20" spans="1:9" s="28" customFormat="1" ht="17.25" customHeight="1" thickBot="1">
      <c r="A20" s="121" t="s">
        <v>29</v>
      </c>
      <c r="B20" s="224" t="s">
        <v>7</v>
      </c>
      <c r="C20" s="157"/>
      <c r="D20" s="124">
        <f>SUM(D19:E19)</f>
        <v>161.37</v>
      </c>
      <c r="E20" s="125"/>
      <c r="F20" s="190"/>
      <c r="G20" s="190"/>
      <c r="H20" s="117"/>
      <c r="I20" s="118"/>
    </row>
    <row r="21" ht="15">
      <c r="I21" s="4"/>
    </row>
  </sheetData>
  <sheetProtection/>
  <mergeCells count="15">
    <mergeCell ref="B20:C20"/>
    <mergeCell ref="A16:A17"/>
    <mergeCell ref="D16:E17"/>
    <mergeCell ref="A3:H3"/>
    <mergeCell ref="A4:H4"/>
    <mergeCell ref="A5:B5"/>
    <mergeCell ref="C6:F6"/>
    <mergeCell ref="G6:H6"/>
    <mergeCell ref="C11:F11"/>
    <mergeCell ref="D18:E18"/>
    <mergeCell ref="D19:E19"/>
    <mergeCell ref="D20:E20"/>
    <mergeCell ref="B16:C17"/>
    <mergeCell ref="B18:C18"/>
    <mergeCell ref="B19:C19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2018-12-06T13:51:02Z</cp:lastPrinted>
  <dcterms:created xsi:type="dcterms:W3CDTF">2016-07-27T13:16:10Z</dcterms:created>
  <dcterms:modified xsi:type="dcterms:W3CDTF">2018-12-06T13:51:03Z</dcterms:modified>
  <cp:category/>
  <cp:version/>
  <cp:contentType/>
  <cp:contentStatus/>
</cp:coreProperties>
</file>